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5" sheetId="1" r:id="rId1"/>
  </sheets>
  <definedNames>
    <definedName name="_xlnm.Print_Area" localSheetId="0">'Table 2.5'!$A$1:$S$34</definedName>
    <definedName name="Z_7D5F35CD_26AA_460E_BE95_23E2A00512DF_.wvu.PrintArea" localSheetId="0" hidden="1">'Table 2.5'!$A$1:$P$47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G7" i="1"/>
  <c r="I7" i="1"/>
  <c r="K7" i="1"/>
  <c r="M7" i="1"/>
  <c r="O7" i="1"/>
  <c r="D13" i="1"/>
  <c r="E13" i="1"/>
  <c r="D29" i="1"/>
  <c r="E29" i="1"/>
  <c r="D34" i="1"/>
  <c r="D33" i="1" s="1"/>
  <c r="E34" i="1"/>
  <c r="E33" i="1" s="1"/>
</calcChain>
</file>

<file path=xl/sharedStrings.xml><?xml version="1.0" encoding="utf-8"?>
<sst xmlns="http://schemas.openxmlformats.org/spreadsheetml/2006/main" count="141" uniqueCount="69">
  <si>
    <t>AEN</t>
  </si>
  <si>
    <t>UF6</t>
  </si>
  <si>
    <t xml:space="preserve">NEA </t>
  </si>
  <si>
    <t>OCDE</t>
  </si>
  <si>
    <t>OECD</t>
  </si>
  <si>
    <r>
      <t>UO</t>
    </r>
    <r>
      <rPr>
        <vertAlign val="subscript"/>
        <sz val="9"/>
        <rFont val="Arial Narrow"/>
        <family val="2"/>
      </rPr>
      <t>2</t>
    </r>
  </si>
  <si>
    <t>Corée</t>
  </si>
  <si>
    <r>
      <t>UF</t>
    </r>
    <r>
      <rPr>
        <vertAlign val="subscript"/>
        <sz val="9"/>
        <rFont val="Arial Narrow"/>
        <family val="2"/>
      </rPr>
      <t>6</t>
    </r>
  </si>
  <si>
    <t>Korea</t>
  </si>
  <si>
    <t xml:space="preserve">Japon </t>
  </si>
  <si>
    <t>N/A</t>
  </si>
  <si>
    <t>(a)</t>
  </si>
  <si>
    <t>Japan</t>
  </si>
  <si>
    <t>Pacifique</t>
  </si>
  <si>
    <t>Pacific</t>
  </si>
  <si>
    <t>Royaume-Uni</t>
  </si>
  <si>
    <t>United Kingdom</t>
  </si>
  <si>
    <t>Suisse</t>
  </si>
  <si>
    <t xml:space="preserve">Switzerland      </t>
  </si>
  <si>
    <t>Suède</t>
  </si>
  <si>
    <t xml:space="preserve">Sweden </t>
  </si>
  <si>
    <t>Espagne</t>
  </si>
  <si>
    <t>Spain</t>
  </si>
  <si>
    <t>Slovénie</t>
  </si>
  <si>
    <t>Slovenia</t>
  </si>
  <si>
    <t>République slovaque</t>
  </si>
  <si>
    <t>*</t>
  </si>
  <si>
    <t>Slovak Republic</t>
  </si>
  <si>
    <t>Russie</t>
  </si>
  <si>
    <t>Russia*</t>
  </si>
  <si>
    <t>Roumanie</t>
  </si>
  <si>
    <t>Romania</t>
  </si>
  <si>
    <t xml:space="preserve">Pays-Bas </t>
  </si>
  <si>
    <t>Netherlands</t>
  </si>
  <si>
    <t xml:space="preserve">Hongrie </t>
  </si>
  <si>
    <t>Hungary</t>
  </si>
  <si>
    <t>Allemagne</t>
  </si>
  <si>
    <t>Germany</t>
  </si>
  <si>
    <t>France</t>
  </si>
  <si>
    <t xml:space="preserve">Finlande </t>
  </si>
  <si>
    <t>471-760</t>
  </si>
  <si>
    <t>510-550</t>
  </si>
  <si>
    <t>690-750</t>
  </si>
  <si>
    <t>Finland</t>
  </si>
  <si>
    <t>République tchèque</t>
  </si>
  <si>
    <t>Czech Republic</t>
  </si>
  <si>
    <t>Belgique</t>
  </si>
  <si>
    <t>Belgium</t>
  </si>
  <si>
    <t>Eurasie</t>
  </si>
  <si>
    <t>Eurasia</t>
  </si>
  <si>
    <t>États-Unis</t>
  </si>
  <si>
    <t>United States</t>
  </si>
  <si>
    <t>Mexique</t>
  </si>
  <si>
    <t>Mexico</t>
  </si>
  <si>
    <t>Canada</t>
  </si>
  <si>
    <t>Argentine</t>
  </si>
  <si>
    <t>Argentina*</t>
  </si>
  <si>
    <t>Amérique</t>
  </si>
  <si>
    <t>Americas</t>
  </si>
  <si>
    <t>Pays</t>
  </si>
  <si>
    <r>
      <t>De U</t>
    </r>
    <r>
      <rPr>
        <b/>
        <vertAlign val="subscript"/>
        <sz val="9"/>
        <rFont val="Arial Narrow"/>
        <family val="2"/>
      </rPr>
      <t>3</t>
    </r>
    <r>
      <rPr>
        <b/>
        <sz val="9"/>
        <rFont val="Arial Narrow"/>
        <family val="2"/>
      </rPr>
      <t>O</t>
    </r>
    <r>
      <rPr>
        <b/>
        <vertAlign val="subscript"/>
        <sz val="9"/>
        <rFont val="Arial Narrow"/>
        <family val="2"/>
      </rPr>
      <t>8</t>
    </r>
    <r>
      <rPr>
        <b/>
        <sz val="9"/>
        <rFont val="Arial Narrow"/>
        <family val="2"/>
      </rPr>
      <t xml:space="preserve"> en</t>
    </r>
  </si>
  <si>
    <r>
      <t>From U</t>
    </r>
    <r>
      <rPr>
        <b/>
        <vertAlign val="subscript"/>
        <sz val="9"/>
        <rFont val="Arial Narrow"/>
        <family val="2"/>
      </rPr>
      <t>3</t>
    </r>
    <r>
      <rPr>
        <b/>
        <sz val="9"/>
        <rFont val="Arial Narrow"/>
        <family val="2"/>
      </rPr>
      <t>O</t>
    </r>
    <r>
      <rPr>
        <b/>
        <vertAlign val="subscript"/>
        <sz val="9"/>
        <rFont val="Arial Narrow"/>
        <family val="2"/>
      </rPr>
      <t xml:space="preserve">8 </t>
    </r>
    <r>
      <rPr>
        <b/>
        <sz val="9"/>
        <rFont val="Arial Narrow"/>
        <family val="2"/>
      </rPr>
      <t>to</t>
    </r>
  </si>
  <si>
    <t>Country</t>
  </si>
  <si>
    <t>(en tonnes d'U par an)</t>
  </si>
  <si>
    <t>(tU/year)</t>
  </si>
  <si>
    <t>Besoins de conversion</t>
  </si>
  <si>
    <t>Conversion requirements</t>
  </si>
  <si>
    <t xml:space="preserve">Tableau 2.5 </t>
  </si>
  <si>
    <t>Table 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</si>
</sst>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\ ##0"/>
    <numFmt numFmtId="165" formatCode="0;;&quot;-&quot;"/>
  </numFmts>
  <fonts count="27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10"/>
      <color rgb="FFFF0000"/>
      <name val="Helvetica"/>
      <family val="2"/>
    </font>
    <font>
      <sz val="10"/>
      <color rgb="FFFF0000"/>
      <name val="Arial"/>
      <family val="2"/>
    </font>
    <font>
      <strike/>
      <sz val="10"/>
      <color rgb="FFFF0000"/>
      <name val="Cambria"/>
      <family val="1"/>
    </font>
    <font>
      <sz val="8"/>
      <color rgb="FFFF0000"/>
      <name val="Helvetica"/>
      <family val="2"/>
    </font>
    <font>
      <sz val="10"/>
      <color indexed="10"/>
      <name val="Helvetica"/>
      <family val="2"/>
    </font>
    <font>
      <sz val="10"/>
      <color indexed="10"/>
      <name val="Arial"/>
      <family val="2"/>
    </font>
    <font>
      <strike/>
      <sz val="10"/>
      <color indexed="10"/>
      <name val="Helvetica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trike/>
      <sz val="10"/>
      <name val="Cambria"/>
      <family val="1"/>
    </font>
    <font>
      <i/>
      <sz val="10"/>
      <color indexed="10"/>
      <name val="Helvetica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vertAlign val="subscript"/>
      <sz val="9"/>
      <name val="Arial Narrow"/>
      <family val="2"/>
    </font>
    <font>
      <sz val="9"/>
      <color rgb="FFFF0000"/>
      <name val="Arial Narrow"/>
      <family val="2"/>
    </font>
    <font>
      <vertAlign val="superscript"/>
      <sz val="9"/>
      <color rgb="FFFF0000"/>
      <name val="Arial Narrow"/>
      <family val="2"/>
    </font>
    <font>
      <b/>
      <vertAlign val="subscript"/>
      <sz val="9"/>
      <name val="Arial Narrow"/>
      <family val="2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b/>
      <sz val="11"/>
      <color rgb="FF2A8344"/>
      <name val="Caecilia Roman"/>
      <family val="1"/>
    </font>
    <font>
      <sz val="11"/>
      <color rgb="FF2A8344"/>
      <name val="Caecilia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0" xfId="0" applyFont="1"/>
    <xf numFmtId="0" fontId="9" fillId="0" borderId="0" xfId="0" applyFont="1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center"/>
    </xf>
    <xf numFmtId="164" fontId="10" fillId="0" borderId="0" xfId="0" applyNumberFormat="1" applyFont="1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3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0" fontId="14" fillId="0" borderId="0" xfId="0" applyFont="1" applyBorder="1" applyAlignment="1">
      <alignment horizontal="right"/>
    </xf>
    <xf numFmtId="0" fontId="7" fillId="0" borderId="0" xfId="0" applyFont="1" applyBorder="1" applyAlignment="1"/>
    <xf numFmtId="164" fontId="7" fillId="0" borderId="0" xfId="1" applyNumberFormat="1" applyFont="1" applyBorder="1" applyAlignment="1"/>
    <xf numFmtId="0" fontId="7" fillId="0" borderId="0" xfId="0" applyNumberFormat="1" applyFont="1" applyBorder="1" applyAlignment="1"/>
    <xf numFmtId="0" fontId="7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5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164" fontId="16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2" fillId="0" borderId="0" xfId="0" applyFont="1" applyFill="1" applyAlignment="1"/>
    <xf numFmtId="0" fontId="0" fillId="2" borderId="1" xfId="0" applyFont="1" applyFill="1" applyBorder="1" applyAlignment="1">
      <alignment horizontal="right" vertical="center"/>
    </xf>
    <xf numFmtId="0" fontId="15" fillId="2" borderId="2" xfId="0" applyFont="1" applyFill="1" applyBorder="1" applyAlignment="1">
      <alignment horizontal="right" vertical="center"/>
    </xf>
    <xf numFmtId="164" fontId="16" fillId="2" borderId="3" xfId="0" applyNumberFormat="1" applyFont="1" applyFill="1" applyBorder="1" applyAlignment="1">
      <alignment horizontal="left" vertical="center"/>
    </xf>
    <xf numFmtId="0" fontId="16" fillId="2" borderId="4" xfId="0" applyFont="1" applyFill="1" applyBorder="1" applyAlignment="1">
      <alignment vertical="center"/>
    </xf>
    <xf numFmtId="0" fontId="16" fillId="2" borderId="4" xfId="0" applyFont="1" applyFill="1" applyBorder="1" applyAlignment="1">
      <alignment horizontal="right" vertical="center"/>
    </xf>
    <xf numFmtId="164" fontId="15" fillId="2" borderId="1" xfId="1" applyNumberFormat="1" applyFont="1" applyFill="1" applyBorder="1" applyAlignment="1">
      <alignment vertical="center"/>
    </xf>
    <xf numFmtId="164" fontId="15" fillId="2" borderId="4" xfId="1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164" fontId="15" fillId="2" borderId="4" xfId="1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right" vertical="center"/>
    </xf>
    <xf numFmtId="164" fontId="15" fillId="2" borderId="2" xfId="1" applyNumberFormat="1" applyFont="1" applyFill="1" applyBorder="1" applyAlignment="1">
      <alignment horizontal="right" vertical="center"/>
    </xf>
    <xf numFmtId="164" fontId="15" fillId="2" borderId="3" xfId="1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right" vertical="center"/>
    </xf>
    <xf numFmtId="0" fontId="16" fillId="2" borderId="6" xfId="0" applyFont="1" applyFill="1" applyBorder="1" applyAlignment="1">
      <alignment horizontal="right" vertical="center"/>
    </xf>
    <xf numFmtId="0" fontId="16" fillId="2" borderId="7" xfId="0" applyFont="1" applyFill="1" applyBorder="1" applyAlignment="1">
      <alignment horizontal="center" vertical="center"/>
    </xf>
    <xf numFmtId="164" fontId="16" fillId="2" borderId="8" xfId="1" applyNumberFormat="1" applyFont="1" applyFill="1" applyBorder="1" applyAlignment="1">
      <alignment vertical="center"/>
    </xf>
    <xf numFmtId="164" fontId="16" fillId="2" borderId="8" xfId="1" applyNumberFormat="1" applyFont="1" applyFill="1" applyBorder="1" applyAlignment="1">
      <alignment horizontal="right" vertical="center"/>
    </xf>
    <xf numFmtId="0" fontId="16" fillId="2" borderId="5" xfId="0" applyFont="1" applyFill="1" applyBorder="1" applyAlignment="1">
      <alignment vertical="center"/>
    </xf>
    <xf numFmtId="164" fontId="16" fillId="2" borderId="5" xfId="1" applyNumberFormat="1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164" fontId="15" fillId="2" borderId="9" xfId="1" applyNumberFormat="1" applyFont="1" applyFill="1" applyBorder="1" applyAlignment="1">
      <alignment horizontal="right" vertical="center"/>
    </xf>
    <xf numFmtId="164" fontId="15" fillId="2" borderId="0" xfId="1" applyNumberFormat="1" applyFont="1" applyFill="1" applyAlignment="1">
      <alignment horizontal="center" vertical="center"/>
    </xf>
    <xf numFmtId="0" fontId="0" fillId="2" borderId="8" xfId="0" applyFill="1" applyBorder="1" applyAlignment="1">
      <alignment horizontal="left" vertical="center"/>
    </xf>
    <xf numFmtId="0" fontId="15" fillId="2" borderId="6" xfId="0" applyFont="1" applyFill="1" applyBorder="1" applyAlignment="1">
      <alignment horizontal="left" vertical="center"/>
    </xf>
    <xf numFmtId="0" fontId="0" fillId="0" borderId="5" xfId="0" applyBorder="1" applyAlignment="1">
      <alignment horizontal="right" vertical="center"/>
    </xf>
    <xf numFmtId="0" fontId="16" fillId="3" borderId="6" xfId="0" applyFont="1" applyFill="1" applyBorder="1" applyAlignment="1">
      <alignment horizontal="right" vertical="center"/>
    </xf>
    <xf numFmtId="0" fontId="16" fillId="0" borderId="7" xfId="0" applyFont="1" applyFill="1" applyBorder="1" applyAlignment="1">
      <alignment horizontal="center" vertical="center"/>
    </xf>
    <xf numFmtId="164" fontId="16" fillId="0" borderId="8" xfId="1" applyNumberFormat="1" applyFont="1" applyFill="1" applyBorder="1" applyAlignment="1">
      <alignment vertical="center"/>
    </xf>
    <xf numFmtId="164" fontId="16" fillId="0" borderId="8" xfId="1" applyNumberFormat="1" applyFont="1" applyFill="1" applyBorder="1" applyAlignment="1">
      <alignment horizontal="right" vertical="center"/>
    </xf>
    <xf numFmtId="0" fontId="16" fillId="0" borderId="5" xfId="0" applyFont="1" applyFill="1" applyBorder="1" applyAlignment="1">
      <alignment vertical="center"/>
    </xf>
    <xf numFmtId="164" fontId="16" fillId="0" borderId="6" xfId="1" applyNumberFormat="1" applyFont="1" applyFill="1" applyBorder="1" applyAlignment="1">
      <alignment horizontal="right" vertical="center"/>
    </xf>
    <xf numFmtId="164" fontId="16" fillId="0" borderId="5" xfId="1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164" fontId="16" fillId="0" borderId="9" xfId="1" applyNumberFormat="1" applyFont="1" applyFill="1" applyBorder="1" applyAlignment="1">
      <alignment horizontal="right" vertical="center"/>
    </xf>
    <xf numFmtId="164" fontId="16" fillId="0" borderId="0" xfId="1" applyNumberFormat="1" applyFont="1" applyFill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6" fillId="4" borderId="6" xfId="0" applyFont="1" applyFill="1" applyBorder="1" applyAlignment="1">
      <alignment horizontal="left" vertical="center"/>
    </xf>
    <xf numFmtId="0" fontId="16" fillId="3" borderId="10" xfId="0" applyFont="1" applyFill="1" applyBorder="1" applyAlignment="1">
      <alignment horizontal="right" vertical="center"/>
    </xf>
    <xf numFmtId="0" fontId="16" fillId="3" borderId="9" xfId="0" applyFont="1" applyFill="1" applyBorder="1" applyAlignment="1">
      <alignment horizontal="right" vertical="center"/>
    </xf>
    <xf numFmtId="164" fontId="16" fillId="0" borderId="0" xfId="1" applyNumberFormat="1" applyFont="1" applyFill="1" applyBorder="1" applyAlignment="1">
      <alignment vertical="center"/>
    </xf>
    <xf numFmtId="164" fontId="16" fillId="0" borderId="10" xfId="1" applyNumberFormat="1" applyFont="1" applyFill="1" applyBorder="1" applyAlignment="1">
      <alignment vertical="center"/>
    </xf>
    <xf numFmtId="0" fontId="0" fillId="0" borderId="10" xfId="0" applyFont="1" applyBorder="1" applyAlignment="1">
      <alignment horizontal="left" vertical="center"/>
    </xf>
    <xf numFmtId="0" fontId="16" fillId="4" borderId="9" xfId="0" applyFont="1" applyFill="1" applyBorder="1" applyAlignment="1">
      <alignment horizontal="left" vertical="center"/>
    </xf>
    <xf numFmtId="0" fontId="0" fillId="0" borderId="10" xfId="0" applyFont="1" applyBorder="1" applyAlignment="1">
      <alignment horizontal="right" vertical="center"/>
    </xf>
    <xf numFmtId="165" fontId="16" fillId="0" borderId="0" xfId="1" applyNumberFormat="1" applyFont="1" applyBorder="1" applyAlignment="1">
      <alignment vertical="center"/>
    </xf>
    <xf numFmtId="165" fontId="16" fillId="0" borderId="0" xfId="1" applyNumberFormat="1" applyFont="1" applyBorder="1" applyAlignment="1">
      <alignment horizontal="right" vertical="center"/>
    </xf>
    <xf numFmtId="165" fontId="16" fillId="0" borderId="10" xfId="1" applyNumberFormat="1" applyFont="1" applyBorder="1" applyAlignment="1">
      <alignment vertical="center"/>
    </xf>
    <xf numFmtId="165" fontId="16" fillId="0" borderId="9" xfId="1" applyNumberFormat="1" applyFont="1" applyBorder="1" applyAlignment="1">
      <alignment horizontal="right" vertical="center"/>
    </xf>
    <xf numFmtId="164" fontId="16" fillId="0" borderId="10" xfId="1" applyNumberFormat="1" applyFont="1" applyBorder="1" applyAlignment="1">
      <alignment vertical="center"/>
    </xf>
    <xf numFmtId="164" fontId="16" fillId="0" borderId="9" xfId="1" applyNumberFormat="1" applyFont="1" applyBorder="1" applyAlignment="1">
      <alignment horizontal="right" vertical="center"/>
    </xf>
    <xf numFmtId="164" fontId="16" fillId="0" borderId="0" xfId="1" applyNumberFormat="1" applyFont="1" applyBorder="1" applyAlignment="1" applyProtection="1">
      <alignment vertical="center"/>
      <protection locked="0"/>
    </xf>
    <xf numFmtId="164" fontId="16" fillId="0" borderId="9" xfId="1" applyNumberFormat="1" applyFont="1" applyBorder="1" applyAlignment="1" applyProtection="1">
      <alignment horizontal="right" vertical="center"/>
      <protection locked="0"/>
    </xf>
    <xf numFmtId="0" fontId="15" fillId="2" borderId="9" xfId="0" applyFont="1" applyFill="1" applyBorder="1" applyAlignment="1">
      <alignment horizontal="right" vertical="center"/>
    </xf>
    <xf numFmtId="164" fontId="15" fillId="2" borderId="7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vertical="center"/>
    </xf>
    <xf numFmtId="164" fontId="15" fillId="2" borderId="0" xfId="0" applyNumberFormat="1" applyFont="1" applyFill="1" applyBorder="1" applyAlignment="1">
      <alignment horizontal="right" vertical="center"/>
    </xf>
    <xf numFmtId="164" fontId="15" fillId="2" borderId="10" xfId="0" applyNumberFormat="1" applyFont="1" applyFill="1" applyBorder="1" applyAlignment="1">
      <alignment vertical="center"/>
    </xf>
    <xf numFmtId="164" fontId="15" fillId="2" borderId="9" xfId="0" applyNumberFormat="1" applyFont="1" applyFill="1" applyBorder="1" applyAlignment="1">
      <alignment horizontal="right" vertical="center"/>
    </xf>
    <xf numFmtId="0" fontId="16" fillId="2" borderId="10" xfId="0" applyFont="1" applyFill="1" applyBorder="1" applyAlignment="1">
      <alignment vertical="center"/>
    </xf>
    <xf numFmtId="0" fontId="16" fillId="2" borderId="0" xfId="0" applyFont="1" applyFill="1" applyBorder="1" applyAlignment="1">
      <alignment horizontal="right" vertical="center"/>
    </xf>
    <xf numFmtId="164" fontId="15" fillId="2" borderId="10" xfId="1" applyNumberFormat="1" applyFont="1" applyFill="1" applyBorder="1" applyAlignment="1">
      <alignment vertical="center"/>
    </xf>
    <xf numFmtId="164" fontId="15" fillId="2" borderId="0" xfId="1" applyNumberFormat="1" applyFont="1" applyFill="1" applyBorder="1" applyAlignment="1">
      <alignment vertical="center"/>
    </xf>
    <xf numFmtId="0" fontId="16" fillId="2" borderId="0" xfId="0" applyFont="1" applyFill="1" applyAlignment="1">
      <alignment horizontal="right" vertical="center"/>
    </xf>
    <xf numFmtId="164" fontId="15" fillId="0" borderId="0" xfId="1" applyNumberFormat="1" applyFont="1" applyFill="1" applyAlignment="1">
      <alignment horizontal="right" vertical="center"/>
    </xf>
    <xf numFmtId="164" fontId="15" fillId="0" borderId="0" xfId="1" applyNumberFormat="1" applyFont="1" applyFill="1" applyAlignment="1">
      <alignment horizontal="center" vertical="center"/>
    </xf>
    <xf numFmtId="0" fontId="15" fillId="2" borderId="9" xfId="0" applyFont="1" applyFill="1" applyBorder="1" applyAlignment="1">
      <alignment horizontal="left" vertical="center"/>
    </xf>
    <xf numFmtId="0" fontId="6" fillId="0" borderId="0" xfId="0" applyFont="1" applyFill="1" applyAlignment="1"/>
    <xf numFmtId="0" fontId="16" fillId="0" borderId="0" xfId="0" applyFont="1" applyFill="1" applyBorder="1" applyAlignment="1">
      <alignment vertical="center"/>
    </xf>
    <xf numFmtId="0" fontId="16" fillId="0" borderId="1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0" fontId="2" fillId="5" borderId="0" xfId="0" applyFont="1" applyFill="1" applyAlignment="1"/>
    <xf numFmtId="165" fontId="16" fillId="0" borderId="9" xfId="1" applyNumberFormat="1" applyFont="1" applyFill="1" applyBorder="1" applyAlignment="1">
      <alignment horizontal="right" vertical="center"/>
    </xf>
    <xf numFmtId="164" fontId="16" fillId="0" borderId="10" xfId="1" applyNumberFormat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right" vertical="center"/>
    </xf>
    <xf numFmtId="164" fontId="16" fillId="0" borderId="5" xfId="1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right" vertical="center"/>
    </xf>
    <xf numFmtId="164" fontId="16" fillId="0" borderId="8" xfId="1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164" fontId="16" fillId="0" borderId="0" xfId="1" applyNumberFormat="1" applyFont="1" applyBorder="1" applyAlignment="1">
      <alignment horizontal="right" vertical="center"/>
    </xf>
    <xf numFmtId="0" fontId="17" fillId="0" borderId="10" xfId="0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164" fontId="19" fillId="0" borderId="0" xfId="1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horizontal="right" vertical="center"/>
    </xf>
    <xf numFmtId="164" fontId="15" fillId="0" borderId="10" xfId="0" applyNumberFormat="1" applyFont="1" applyFill="1" applyBorder="1" applyAlignment="1">
      <alignment horizontal="center" vertical="center"/>
    </xf>
    <xf numFmtId="164" fontId="15" fillId="0" borderId="9" xfId="1" applyNumberFormat="1" applyFont="1" applyFill="1" applyBorder="1" applyAlignment="1">
      <alignment horizontal="right" vertical="center"/>
    </xf>
    <xf numFmtId="164" fontId="15" fillId="0" borderId="10" xfId="1" applyNumberFormat="1" applyFont="1" applyFill="1" applyBorder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left" vertical="center"/>
    </xf>
    <xf numFmtId="0" fontId="19" fillId="0" borderId="10" xfId="0" applyFont="1" applyFill="1" applyBorder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left" vertical="center"/>
    </xf>
    <xf numFmtId="164" fontId="16" fillId="0" borderId="9" xfId="1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right" vertical="center"/>
    </xf>
    <xf numFmtId="164" fontId="16" fillId="0" borderId="14" xfId="1" applyNumberFormat="1" applyFont="1" applyFill="1" applyBorder="1" applyAlignment="1">
      <alignment horizontal="center" vertical="center"/>
    </xf>
    <xf numFmtId="164" fontId="16" fillId="0" borderId="13" xfId="1" applyNumberFormat="1" applyFont="1" applyFill="1" applyBorder="1" applyAlignment="1">
      <alignment horizontal="right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/>
    </xf>
    <xf numFmtId="164" fontId="16" fillId="0" borderId="15" xfId="1" applyNumberFormat="1" applyFont="1" applyFill="1" applyBorder="1" applyAlignment="1">
      <alignment horizontal="right" vertical="center"/>
    </xf>
    <xf numFmtId="164" fontId="16" fillId="0" borderId="15" xfId="1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right" vertical="center"/>
    </xf>
    <xf numFmtId="0" fontId="15" fillId="2" borderId="15" xfId="0" applyFont="1" applyFill="1" applyBorder="1" applyAlignment="1">
      <alignment horizontal="right" vertical="center"/>
    </xf>
    <xf numFmtId="164" fontId="16" fillId="0" borderId="7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right" vertical="center"/>
    </xf>
    <xf numFmtId="0" fontId="0" fillId="0" borderId="14" xfId="0" applyFont="1" applyBorder="1" applyAlignment="1">
      <alignment horizontal="left" vertical="center"/>
    </xf>
    <xf numFmtId="0" fontId="15" fillId="2" borderId="15" xfId="0" applyFont="1" applyFill="1" applyBorder="1" applyAlignment="1">
      <alignment horizontal="left" vertical="center"/>
    </xf>
    <xf numFmtId="0" fontId="15" fillId="3" borderId="5" xfId="0" applyFont="1" applyFill="1" applyBorder="1" applyAlignment="1">
      <alignment horizontal="right" vertical="center"/>
    </xf>
    <xf numFmtId="0" fontId="15" fillId="3" borderId="6" xfId="0" applyFont="1" applyFill="1" applyBorder="1" applyAlignment="1">
      <alignment horizontal="right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vertical="center"/>
    </xf>
    <xf numFmtId="0" fontId="15" fillId="6" borderId="8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vertical="center"/>
    </xf>
    <xf numFmtId="0" fontId="15" fillId="6" borderId="6" xfId="0" applyFont="1" applyFill="1" applyBorder="1" applyAlignment="1">
      <alignment vertical="center"/>
    </xf>
    <xf numFmtId="0" fontId="15" fillId="6" borderId="6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left" vertical="center"/>
    </xf>
    <xf numFmtId="0" fontId="15" fillId="4" borderId="6" xfId="0" applyFont="1" applyFill="1" applyBorder="1" applyAlignment="1">
      <alignment horizontal="left" vertical="center"/>
    </xf>
    <xf numFmtId="0" fontId="15" fillId="3" borderId="14" xfId="0" applyFont="1" applyFill="1" applyBorder="1" applyAlignment="1">
      <alignment horizontal="right" vertical="center"/>
    </xf>
    <xf numFmtId="0" fontId="15" fillId="3" borderId="15" xfId="0" applyFont="1" applyFill="1" applyBorder="1" applyAlignment="1">
      <alignment horizontal="right" vertical="center"/>
    </xf>
    <xf numFmtId="0" fontId="1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vertical="center"/>
    </xf>
    <xf numFmtId="0" fontId="15" fillId="6" borderId="15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left" vertical="center"/>
    </xf>
    <xf numFmtId="0" fontId="15" fillId="4" borderId="15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right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horizontal="center"/>
    </xf>
    <xf numFmtId="0" fontId="26" fillId="0" borderId="0" xfId="0" applyFont="1"/>
    <xf numFmtId="0" fontId="25" fillId="0" borderId="0" xfId="0" applyFont="1"/>
    <xf numFmtId="0" fontId="23" fillId="0" borderId="0" xfId="0" applyFont="1" applyBorder="1"/>
    <xf numFmtId="0" fontId="2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72414</xdr:colOff>
      <xdr:row>36</xdr:row>
      <xdr:rowOff>218</xdr:rowOff>
    </xdr:from>
    <xdr:to>
      <xdr:col>5</xdr:col>
      <xdr:colOff>152400</xdr:colOff>
      <xdr:row>39</xdr:row>
      <xdr:rowOff>125874</xdr:rowOff>
    </xdr:to>
    <xdr:sp macro="" textlink="">
      <xdr:nvSpPr>
        <xdr:cNvPr id="2" name="TextBox 1"/>
        <xdr:cNvSpPr txBox="1"/>
      </xdr:nvSpPr>
      <xdr:spPr>
        <a:xfrm>
          <a:off x="72414" y="6181943"/>
          <a:ext cx="3127986" cy="6114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Provisional data. </a:t>
          </a:r>
        </a:p>
        <a:p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 Secretariat estimate; N/A Not available.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261693</xdr:colOff>
      <xdr:row>36</xdr:row>
      <xdr:rowOff>4396</xdr:rowOff>
    </xdr:from>
    <xdr:to>
      <xdr:col>12</xdr:col>
      <xdr:colOff>465</xdr:colOff>
      <xdr:row>39</xdr:row>
      <xdr:rowOff>125977</xdr:rowOff>
    </xdr:to>
    <xdr:sp macro="" textlink="">
      <xdr:nvSpPr>
        <xdr:cNvPr id="3" name="TextBox 2"/>
        <xdr:cNvSpPr txBox="1"/>
      </xdr:nvSpPr>
      <xdr:spPr>
        <a:xfrm>
          <a:off x="3919293" y="6186121"/>
          <a:ext cx="3396372" cy="6073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Données provisoires.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 Estimation du Secrétariat ; N/A Non disponible. </a:t>
          </a:r>
          <a:endParaRPr lang="en-GB" sz="8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7"/>
  <sheetViews>
    <sheetView tabSelected="1" zoomScaleNormal="100" workbookViewId="0">
      <selection activeCell="U22" sqref="U22"/>
    </sheetView>
  </sheetViews>
  <sheetFormatPr defaultRowHeight="12.75"/>
  <cols>
    <col min="1" max="1" width="2.85546875" customWidth="1"/>
    <col min="2" max="2" width="12.5703125" style="1" customWidth="1"/>
    <col min="3" max="3" width="10.28515625" style="2" customWidth="1"/>
    <col min="4" max="4" width="12.5703125" style="1" customWidth="1"/>
    <col min="5" max="5" width="8.5703125" style="1" customWidth="1"/>
    <col min="6" max="6" width="3.140625" style="1" customWidth="1"/>
    <col min="7" max="7" width="9.7109375" style="1" customWidth="1"/>
    <col min="8" max="8" width="2.7109375" style="1" customWidth="1"/>
    <col min="9" max="9" width="10.28515625" style="1" customWidth="1"/>
    <col min="10" max="10" width="4.42578125" style="2" customWidth="1"/>
    <col min="11" max="11" width="9.85546875" style="1" customWidth="1"/>
    <col min="12" max="12" width="3.5703125" style="1" customWidth="1"/>
    <col min="13" max="13" width="9" style="1" customWidth="1"/>
    <col min="14" max="14" width="3.5703125" style="1" customWidth="1"/>
    <col min="15" max="15" width="10.42578125" style="1" customWidth="1"/>
    <col min="16" max="16" width="3.140625" style="1" customWidth="1"/>
    <col min="17" max="17" width="11.140625" customWidth="1"/>
    <col min="18" max="18" width="3.140625" customWidth="1"/>
    <col min="19" max="19" width="13.42578125" customWidth="1"/>
    <col min="20" max="20" width="15.140625" customWidth="1"/>
  </cols>
  <sheetData>
    <row r="1" spans="1:20" ht="15">
      <c r="A1" s="201" t="s">
        <v>68</v>
      </c>
      <c r="B1" s="200"/>
      <c r="C1" s="203"/>
      <c r="D1" s="189"/>
      <c r="E1" s="189"/>
      <c r="F1" s="189"/>
      <c r="G1" s="189"/>
      <c r="H1" s="189"/>
      <c r="I1" s="189"/>
      <c r="J1" s="195"/>
      <c r="K1" s="189"/>
      <c r="L1" s="189"/>
      <c r="M1" s="189"/>
      <c r="N1" s="189"/>
      <c r="O1" s="189"/>
      <c r="P1" s="189"/>
      <c r="Q1" s="202"/>
      <c r="R1" s="197"/>
      <c r="S1" s="196" t="s">
        <v>67</v>
      </c>
    </row>
    <row r="2" spans="1:20" s="1" customFormat="1" ht="15">
      <c r="A2" s="201" t="s">
        <v>66</v>
      </c>
      <c r="B2" s="200"/>
      <c r="C2" s="199"/>
      <c r="D2" s="189"/>
      <c r="E2" s="189"/>
      <c r="F2" s="189"/>
      <c r="G2" s="189"/>
      <c r="H2" s="189"/>
      <c r="I2" s="189"/>
      <c r="J2" s="195"/>
      <c r="K2" s="189"/>
      <c r="L2" s="189"/>
      <c r="M2" s="189"/>
      <c r="N2" s="189"/>
      <c r="O2" s="198"/>
      <c r="P2" s="197"/>
      <c r="S2" s="196" t="s">
        <v>65</v>
      </c>
    </row>
    <row r="3" spans="1:20" s="1" customFormat="1" ht="15">
      <c r="A3" s="189"/>
      <c r="B3" s="189"/>
      <c r="C3" s="195"/>
      <c r="D3" s="189"/>
      <c r="E3" s="189"/>
      <c r="F3" s="189"/>
      <c r="G3" s="189"/>
      <c r="H3" s="189"/>
      <c r="I3" s="189"/>
      <c r="J3" s="195"/>
      <c r="K3" s="189"/>
      <c r="L3" s="189"/>
      <c r="M3" s="189"/>
      <c r="N3" s="189"/>
      <c r="O3" s="189"/>
      <c r="P3" s="189"/>
    </row>
    <row r="4" spans="1:20" s="188" customFormat="1" ht="17.100000000000001" customHeight="1">
      <c r="A4" s="191" t="s">
        <v>64</v>
      </c>
      <c r="B4" s="194"/>
      <c r="C4" s="193"/>
      <c r="D4" s="191"/>
      <c r="E4" s="191"/>
      <c r="F4" s="191"/>
      <c r="G4" s="191"/>
      <c r="H4" s="191"/>
      <c r="I4" s="191"/>
      <c r="J4" s="192"/>
      <c r="K4" s="191"/>
      <c r="L4" s="191"/>
      <c r="M4" s="191"/>
      <c r="N4" s="191"/>
      <c r="O4" s="191"/>
      <c r="P4" s="191"/>
      <c r="S4" s="190" t="s">
        <v>63</v>
      </c>
      <c r="T4" s="189"/>
    </row>
    <row r="5" spans="1:20" s="31" customFormat="1" ht="15" customHeight="1">
      <c r="A5" s="187" t="s">
        <v>62</v>
      </c>
      <c r="B5" s="186"/>
      <c r="C5" s="180" t="s">
        <v>61</v>
      </c>
      <c r="D5" s="180">
        <v>2018</v>
      </c>
      <c r="E5" s="185">
        <v>2019</v>
      </c>
      <c r="F5" s="182"/>
      <c r="G5" s="185">
        <v>2020</v>
      </c>
      <c r="H5" s="182"/>
      <c r="I5" s="185">
        <v>2025</v>
      </c>
      <c r="J5" s="184"/>
      <c r="K5" s="182">
        <v>2030</v>
      </c>
      <c r="L5" s="183"/>
      <c r="M5" s="182">
        <v>2035</v>
      </c>
      <c r="N5" s="182"/>
      <c r="O5" s="182">
        <v>2040</v>
      </c>
      <c r="P5" s="181"/>
      <c r="Q5" s="180" t="s">
        <v>60</v>
      </c>
      <c r="R5" s="179" t="s">
        <v>59</v>
      </c>
      <c r="S5" s="178"/>
    </row>
    <row r="6" spans="1:20" s="31" customFormat="1" ht="15" customHeight="1">
      <c r="A6" s="177"/>
      <c r="B6" s="176"/>
      <c r="C6" s="169"/>
      <c r="D6" s="169"/>
      <c r="E6" s="175"/>
      <c r="F6" s="171"/>
      <c r="G6" s="175"/>
      <c r="H6" s="171"/>
      <c r="I6" s="174"/>
      <c r="J6" s="173"/>
      <c r="K6" s="171"/>
      <c r="L6" s="172"/>
      <c r="M6" s="171"/>
      <c r="N6" s="171"/>
      <c r="O6" s="170"/>
      <c r="P6" s="170"/>
      <c r="Q6" s="169"/>
      <c r="R6" s="168"/>
      <c r="S6" s="167"/>
    </row>
    <row r="7" spans="1:20" s="31" customFormat="1" ht="14.25" customHeight="1">
      <c r="A7" s="166" t="s">
        <v>58</v>
      </c>
      <c r="B7" s="165"/>
      <c r="C7" s="151" t="s">
        <v>1</v>
      </c>
      <c r="D7" s="163">
        <f>D8+D11+D12</f>
        <v>18998.7</v>
      </c>
      <c r="E7" s="164">
        <f>E8+E11+E12</f>
        <v>16773.2</v>
      </c>
      <c r="F7" s="163"/>
      <c r="G7" s="164">
        <f>G8+G11+G12</f>
        <v>19013.48</v>
      </c>
      <c r="H7" s="163"/>
      <c r="I7" s="164">
        <f>I8+I11+I12</f>
        <v>15276.4</v>
      </c>
      <c r="J7" s="163"/>
      <c r="K7" s="164">
        <f>K8+K11+K12</f>
        <v>14686.26</v>
      </c>
      <c r="L7" s="163"/>
      <c r="M7" s="164">
        <f>M8+M11+M12</f>
        <v>14088.11</v>
      </c>
      <c r="N7" s="163"/>
      <c r="O7" s="164">
        <f>O8+O11+O12</f>
        <v>16863.38</v>
      </c>
      <c r="P7" s="163"/>
      <c r="Q7" s="162" t="s">
        <v>1</v>
      </c>
      <c r="R7" s="161" t="s">
        <v>57</v>
      </c>
      <c r="S7" s="160"/>
    </row>
    <row r="8" spans="1:20" s="31" customFormat="1" ht="14.25" customHeight="1">
      <c r="A8" s="91" t="s">
        <v>56</v>
      </c>
      <c r="B8" s="90"/>
      <c r="C8" s="151" t="s">
        <v>7</v>
      </c>
      <c r="D8" s="159">
        <v>0</v>
      </c>
      <c r="E8" s="158">
        <v>0</v>
      </c>
      <c r="F8" s="157"/>
      <c r="G8" s="155">
        <v>0</v>
      </c>
      <c r="H8" s="154"/>
      <c r="I8" s="155">
        <v>0</v>
      </c>
      <c r="J8" s="154"/>
      <c r="K8" s="153">
        <v>11</v>
      </c>
      <c r="L8" s="156"/>
      <c r="M8" s="155">
        <v>223</v>
      </c>
      <c r="N8" s="154"/>
      <c r="O8" s="153">
        <v>247</v>
      </c>
      <c r="P8" s="152"/>
      <c r="Q8" s="151" t="s">
        <v>7</v>
      </c>
      <c r="R8" s="87" t="s">
        <v>55</v>
      </c>
      <c r="S8" s="92"/>
    </row>
    <row r="9" spans="1:20" s="31" customFormat="1" ht="14.25" customHeight="1">
      <c r="A9" s="91"/>
      <c r="B9" s="90"/>
      <c r="C9" s="75" t="s">
        <v>5</v>
      </c>
      <c r="D9" s="150">
        <v>196</v>
      </c>
      <c r="E9" s="82">
        <v>196</v>
      </c>
      <c r="F9" s="149" t="s">
        <v>26</v>
      </c>
      <c r="G9" s="43">
        <v>255</v>
      </c>
      <c r="H9" s="124"/>
      <c r="I9" s="43">
        <v>229</v>
      </c>
      <c r="J9" s="124"/>
      <c r="K9" s="42">
        <v>188</v>
      </c>
      <c r="L9" s="148"/>
      <c r="M9" s="43">
        <v>188</v>
      </c>
      <c r="N9" s="124"/>
      <c r="O9" s="42">
        <v>188</v>
      </c>
      <c r="P9" s="40"/>
      <c r="Q9" s="75" t="s">
        <v>5</v>
      </c>
      <c r="R9" s="87"/>
      <c r="S9" s="92"/>
    </row>
    <row r="10" spans="1:20" s="45" customFormat="1" ht="14.25" customHeight="1">
      <c r="A10" s="91" t="s">
        <v>54</v>
      </c>
      <c r="B10" s="90"/>
      <c r="C10" s="75" t="s">
        <v>5</v>
      </c>
      <c r="D10" s="83">
        <v>1760</v>
      </c>
      <c r="E10" s="82">
        <v>1770</v>
      </c>
      <c r="F10" s="147"/>
      <c r="G10" s="82">
        <v>1665</v>
      </c>
      <c r="H10" s="137"/>
      <c r="I10" s="82">
        <v>1155</v>
      </c>
      <c r="J10" s="146"/>
      <c r="K10" s="43">
        <v>1400</v>
      </c>
      <c r="L10" s="146"/>
      <c r="M10" s="82">
        <v>1520</v>
      </c>
      <c r="N10" s="146"/>
      <c r="O10" s="43">
        <v>1520</v>
      </c>
      <c r="P10" s="116"/>
      <c r="Q10" s="75" t="s">
        <v>5</v>
      </c>
      <c r="R10" s="87" t="s">
        <v>54</v>
      </c>
      <c r="S10" s="92"/>
    </row>
    <row r="11" spans="1:20" s="45" customFormat="1" ht="14.25" customHeight="1">
      <c r="A11" s="91" t="s">
        <v>53</v>
      </c>
      <c r="B11" s="90"/>
      <c r="C11" s="75" t="s">
        <v>7</v>
      </c>
      <c r="D11" s="83">
        <v>415.7</v>
      </c>
      <c r="E11" s="82">
        <v>392.2</v>
      </c>
      <c r="F11" s="145"/>
      <c r="G11" s="82">
        <v>430.48</v>
      </c>
      <c r="H11" s="88"/>
      <c r="I11" s="82">
        <v>430.4</v>
      </c>
      <c r="J11" s="89"/>
      <c r="K11" s="43">
        <v>193.26</v>
      </c>
      <c r="L11" s="89"/>
      <c r="M11" s="82">
        <v>203.11</v>
      </c>
      <c r="N11" s="89"/>
      <c r="O11" s="43">
        <v>396.38</v>
      </c>
      <c r="P11" s="88"/>
      <c r="Q11" s="75" t="s">
        <v>7</v>
      </c>
      <c r="R11" s="87" t="s">
        <v>52</v>
      </c>
      <c r="S11" s="92"/>
    </row>
    <row r="12" spans="1:20" s="45" customFormat="1" ht="14.25" customHeight="1">
      <c r="A12" s="91" t="s">
        <v>51</v>
      </c>
      <c r="B12" s="90"/>
      <c r="C12" s="75" t="s">
        <v>7</v>
      </c>
      <c r="D12" s="83">
        <v>18583</v>
      </c>
      <c r="E12" s="82">
        <v>16381</v>
      </c>
      <c r="F12" s="145" t="s">
        <v>11</v>
      </c>
      <c r="G12" s="82">
        <v>18583</v>
      </c>
      <c r="H12" s="88"/>
      <c r="I12" s="82">
        <v>14846</v>
      </c>
      <c r="J12" s="89"/>
      <c r="K12" s="43">
        <v>14482</v>
      </c>
      <c r="L12" s="89"/>
      <c r="M12" s="82">
        <v>13662</v>
      </c>
      <c r="N12" s="89"/>
      <c r="O12" s="43">
        <v>16220</v>
      </c>
      <c r="P12" s="88"/>
      <c r="Q12" s="75" t="s">
        <v>7</v>
      </c>
      <c r="R12" s="87" t="s">
        <v>50</v>
      </c>
      <c r="S12" s="92"/>
    </row>
    <row r="13" spans="1:20" s="31" customFormat="1" ht="14.25" customHeight="1">
      <c r="A13" s="114" t="s">
        <v>49</v>
      </c>
      <c r="B13" s="90"/>
      <c r="C13" s="75" t="s">
        <v>1</v>
      </c>
      <c r="D13" s="113">
        <f>SUM(D14:D28)-D21</f>
        <v>19509.2</v>
      </c>
      <c r="E13" s="142">
        <f>SUM(E14:E28)-E21</f>
        <v>20222</v>
      </c>
      <c r="F13" s="144"/>
      <c r="G13" s="142"/>
      <c r="H13" s="139"/>
      <c r="I13" s="142"/>
      <c r="J13" s="143"/>
      <c r="K13" s="42"/>
      <c r="L13" s="117"/>
      <c r="M13" s="142"/>
      <c r="N13" s="141"/>
      <c r="O13" s="140"/>
      <c r="P13" s="139"/>
      <c r="Q13" s="102"/>
      <c r="R13" s="101" t="s">
        <v>48</v>
      </c>
      <c r="S13" s="92"/>
    </row>
    <row r="14" spans="1:20" s="31" customFormat="1" ht="14.25" customHeight="1">
      <c r="A14" s="91" t="s">
        <v>47</v>
      </c>
      <c r="B14" s="90"/>
      <c r="C14" s="75" t="s">
        <v>7</v>
      </c>
      <c r="D14" s="83">
        <v>625</v>
      </c>
      <c r="E14" s="82">
        <v>795</v>
      </c>
      <c r="F14" s="138"/>
      <c r="G14" s="82">
        <v>475</v>
      </c>
      <c r="H14" s="137"/>
      <c r="I14" s="82">
        <v>0</v>
      </c>
      <c r="J14" s="89"/>
      <c r="K14" s="43">
        <v>0</v>
      </c>
      <c r="L14" s="89"/>
      <c r="M14" s="82">
        <v>0</v>
      </c>
      <c r="N14" s="89"/>
      <c r="O14" s="43">
        <v>0</v>
      </c>
      <c r="P14" s="88"/>
      <c r="Q14" s="75" t="s">
        <v>7</v>
      </c>
      <c r="R14" s="87" t="s">
        <v>46</v>
      </c>
      <c r="S14" s="92"/>
    </row>
    <row r="15" spans="1:20" s="45" customFormat="1" ht="14.25" customHeight="1">
      <c r="A15" s="91" t="s">
        <v>45</v>
      </c>
      <c r="B15" s="90"/>
      <c r="C15" s="75" t="s">
        <v>7</v>
      </c>
      <c r="D15" s="83">
        <v>789</v>
      </c>
      <c r="E15" s="82">
        <v>649</v>
      </c>
      <c r="F15" s="136"/>
      <c r="G15" s="82">
        <v>639</v>
      </c>
      <c r="H15" s="88"/>
      <c r="I15" s="82">
        <v>682</v>
      </c>
      <c r="J15" s="89"/>
      <c r="K15" s="43">
        <v>689</v>
      </c>
      <c r="L15" s="89"/>
      <c r="M15" s="82">
        <v>689</v>
      </c>
      <c r="N15" s="89"/>
      <c r="O15" s="43">
        <v>891</v>
      </c>
      <c r="P15" s="88"/>
      <c r="Q15" s="75" t="s">
        <v>7</v>
      </c>
      <c r="R15" s="87" t="s">
        <v>44</v>
      </c>
      <c r="S15" s="92"/>
    </row>
    <row r="16" spans="1:20" s="45" customFormat="1" ht="14.25" customHeight="1">
      <c r="A16" s="91" t="s">
        <v>43</v>
      </c>
      <c r="B16" s="90"/>
      <c r="C16" s="75" t="s">
        <v>7</v>
      </c>
      <c r="D16" s="83">
        <v>430</v>
      </c>
      <c r="E16" s="82">
        <v>426</v>
      </c>
      <c r="F16" s="135"/>
      <c r="G16" s="82">
        <v>700</v>
      </c>
      <c r="H16" s="88"/>
      <c r="I16" s="82" t="s">
        <v>42</v>
      </c>
      <c r="J16" s="89"/>
      <c r="K16" s="43" t="s">
        <v>41</v>
      </c>
      <c r="L16" s="89"/>
      <c r="M16" s="43" t="s">
        <v>41</v>
      </c>
      <c r="N16" s="89"/>
      <c r="O16" s="43" t="s">
        <v>40</v>
      </c>
      <c r="P16" s="88"/>
      <c r="Q16" s="75" t="s">
        <v>7</v>
      </c>
      <c r="R16" s="87" t="s">
        <v>39</v>
      </c>
      <c r="S16" s="92"/>
    </row>
    <row r="17" spans="1:43" s="45" customFormat="1" ht="14.25" customHeight="1">
      <c r="A17" s="91" t="s">
        <v>38</v>
      </c>
      <c r="B17" s="90"/>
      <c r="C17" s="75" t="s">
        <v>7</v>
      </c>
      <c r="D17" s="83">
        <v>6660</v>
      </c>
      <c r="E17" s="82">
        <v>6240</v>
      </c>
      <c r="F17" s="135"/>
      <c r="G17" s="82">
        <v>6260</v>
      </c>
      <c r="H17" s="88"/>
      <c r="I17" s="98">
        <v>7300</v>
      </c>
      <c r="J17" s="97"/>
      <c r="K17" s="98">
        <v>6800</v>
      </c>
      <c r="L17" s="97"/>
      <c r="M17" s="98">
        <v>5700</v>
      </c>
      <c r="N17" s="97"/>
      <c r="O17" s="132" t="s">
        <v>10</v>
      </c>
      <c r="P17" s="121"/>
      <c r="Q17" s="75" t="s">
        <v>7</v>
      </c>
      <c r="R17" s="87" t="s">
        <v>38</v>
      </c>
      <c r="S17" s="92"/>
    </row>
    <row r="18" spans="1:43" s="45" customFormat="1" ht="14.25" customHeight="1">
      <c r="A18" s="91" t="s">
        <v>37</v>
      </c>
      <c r="B18" s="90"/>
      <c r="C18" s="75" t="s">
        <v>7</v>
      </c>
      <c r="D18" s="83">
        <v>1212</v>
      </c>
      <c r="E18" s="82">
        <v>1159</v>
      </c>
      <c r="F18" s="134"/>
      <c r="G18" s="82">
        <v>1012</v>
      </c>
      <c r="H18" s="88"/>
      <c r="I18" s="82">
        <v>0</v>
      </c>
      <c r="J18" s="117"/>
      <c r="K18" s="43">
        <v>0</v>
      </c>
      <c r="L18" s="117"/>
      <c r="M18" s="82">
        <v>0</v>
      </c>
      <c r="N18" s="117"/>
      <c r="O18" s="43">
        <v>0</v>
      </c>
      <c r="P18" s="116"/>
      <c r="Q18" s="75" t="s">
        <v>7</v>
      </c>
      <c r="R18" s="87" t="s">
        <v>36</v>
      </c>
      <c r="S18" s="92"/>
    </row>
    <row r="19" spans="1:43" s="45" customFormat="1" ht="14.25" customHeight="1">
      <c r="A19" s="91" t="s">
        <v>35</v>
      </c>
      <c r="B19" s="90"/>
      <c r="C19" s="75" t="s">
        <v>7</v>
      </c>
      <c r="D19" s="83">
        <v>339</v>
      </c>
      <c r="E19" s="82">
        <v>330</v>
      </c>
      <c r="F19" s="133"/>
      <c r="G19" s="82">
        <v>439</v>
      </c>
      <c r="H19" s="88"/>
      <c r="I19" s="98">
        <v>339</v>
      </c>
      <c r="J19" s="97"/>
      <c r="K19" s="132">
        <v>807</v>
      </c>
      <c r="L19" s="97"/>
      <c r="M19" s="98">
        <v>615</v>
      </c>
      <c r="N19" s="97"/>
      <c r="O19" s="132">
        <v>466</v>
      </c>
      <c r="P19" s="121"/>
      <c r="Q19" s="75" t="s">
        <v>7</v>
      </c>
      <c r="R19" s="87" t="s">
        <v>34</v>
      </c>
      <c r="S19" s="92"/>
    </row>
    <row r="20" spans="1:43" s="45" customFormat="1" ht="14.25" customHeight="1">
      <c r="A20" s="91" t="s">
        <v>33</v>
      </c>
      <c r="B20" s="90"/>
      <c r="C20" s="75" t="s">
        <v>7</v>
      </c>
      <c r="D20" s="83">
        <v>0</v>
      </c>
      <c r="E20" s="82">
        <v>0</v>
      </c>
      <c r="F20" s="133"/>
      <c r="G20" s="82">
        <v>0</v>
      </c>
      <c r="H20" s="88"/>
      <c r="I20" s="98">
        <v>33</v>
      </c>
      <c r="J20" s="97"/>
      <c r="K20" s="132">
        <v>65</v>
      </c>
      <c r="L20" s="97"/>
      <c r="M20" s="98">
        <v>0</v>
      </c>
      <c r="N20" s="97"/>
      <c r="O20" s="132">
        <v>0</v>
      </c>
      <c r="P20" s="121"/>
      <c r="Q20" s="75" t="s">
        <v>7</v>
      </c>
      <c r="R20" s="87" t="s">
        <v>32</v>
      </c>
      <c r="S20" s="92"/>
    </row>
    <row r="21" spans="1:43" s="45" customFormat="1" ht="14.25" customHeight="1">
      <c r="A21" s="91" t="s">
        <v>31</v>
      </c>
      <c r="B21" s="90"/>
      <c r="C21" s="125" t="s">
        <v>5</v>
      </c>
      <c r="D21" s="130">
        <v>240</v>
      </c>
      <c r="E21" s="79">
        <v>240</v>
      </c>
      <c r="F21" s="131"/>
      <c r="G21" s="77">
        <v>240</v>
      </c>
      <c r="H21" s="130"/>
      <c r="I21" s="79">
        <v>240</v>
      </c>
      <c r="J21" s="128"/>
      <c r="K21" s="127">
        <v>480</v>
      </c>
      <c r="L21" s="126"/>
      <c r="M21" s="129">
        <v>480</v>
      </c>
      <c r="N21" s="128"/>
      <c r="O21" s="127">
        <v>480</v>
      </c>
      <c r="P21" s="126"/>
      <c r="Q21" s="125" t="s">
        <v>5</v>
      </c>
      <c r="R21" s="87" t="s">
        <v>30</v>
      </c>
      <c r="S21" s="92"/>
    </row>
    <row r="22" spans="1:43" s="122" customFormat="1" ht="14.25" customHeight="1">
      <c r="A22" s="91" t="s">
        <v>29</v>
      </c>
      <c r="B22" s="90"/>
      <c r="C22" s="75" t="s">
        <v>7</v>
      </c>
      <c r="D22" s="41">
        <v>5620</v>
      </c>
      <c r="E22" s="82">
        <v>6270</v>
      </c>
      <c r="F22" s="40"/>
      <c r="G22" s="123" t="s">
        <v>10</v>
      </c>
      <c r="H22" s="41"/>
      <c r="I22" s="123" t="s">
        <v>10</v>
      </c>
      <c r="J22" s="124"/>
      <c r="K22" s="123" t="s">
        <v>10</v>
      </c>
      <c r="L22" s="40"/>
      <c r="M22" s="123" t="s">
        <v>10</v>
      </c>
      <c r="N22" s="124"/>
      <c r="O22" s="123" t="s">
        <v>10</v>
      </c>
      <c r="P22" s="40"/>
      <c r="Q22" s="75" t="s">
        <v>7</v>
      </c>
      <c r="R22" s="87" t="s">
        <v>28</v>
      </c>
      <c r="S22" s="92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</row>
    <row r="23" spans="1:43" s="45" customFormat="1" ht="14.25" customHeight="1">
      <c r="A23" s="91" t="s">
        <v>27</v>
      </c>
      <c r="B23" s="90"/>
      <c r="C23" s="75" t="s">
        <v>7</v>
      </c>
      <c r="D23" s="83">
        <v>290</v>
      </c>
      <c r="E23" s="82">
        <v>290</v>
      </c>
      <c r="F23" s="81" t="s">
        <v>26</v>
      </c>
      <c r="G23" s="96" t="s">
        <v>10</v>
      </c>
      <c r="H23" s="121"/>
      <c r="I23" s="96" t="s">
        <v>10</v>
      </c>
      <c r="J23" s="97"/>
      <c r="K23" s="96" t="s">
        <v>10</v>
      </c>
      <c r="L23" s="97"/>
      <c r="M23" s="96" t="s">
        <v>10</v>
      </c>
      <c r="N23" s="97"/>
      <c r="O23" s="96" t="s">
        <v>10</v>
      </c>
      <c r="P23" s="121"/>
      <c r="Q23" s="75" t="s">
        <v>7</v>
      </c>
      <c r="R23" s="87" t="s">
        <v>25</v>
      </c>
      <c r="S23" s="92"/>
    </row>
    <row r="24" spans="1:43" s="45" customFormat="1" ht="14.25" customHeight="1">
      <c r="A24" s="91" t="s">
        <v>24</v>
      </c>
      <c r="B24" s="90"/>
      <c r="C24" s="75" t="s">
        <v>7</v>
      </c>
      <c r="D24" s="83">
        <v>186</v>
      </c>
      <c r="E24" s="82">
        <v>186</v>
      </c>
      <c r="F24" s="81"/>
      <c r="G24" s="98">
        <v>186</v>
      </c>
      <c r="H24" s="121"/>
      <c r="I24" s="98">
        <v>186</v>
      </c>
      <c r="J24" s="97"/>
      <c r="K24" s="43">
        <v>186</v>
      </c>
      <c r="L24" s="120"/>
      <c r="M24" s="82">
        <v>186</v>
      </c>
      <c r="N24" s="120"/>
      <c r="O24" s="43">
        <v>186</v>
      </c>
      <c r="P24" s="119"/>
      <c r="Q24" s="75" t="s">
        <v>7</v>
      </c>
      <c r="R24" s="87" t="s">
        <v>23</v>
      </c>
      <c r="S24" s="92"/>
    </row>
    <row r="25" spans="1:43" s="118" customFormat="1" ht="14.25" customHeight="1">
      <c r="A25" s="91" t="s">
        <v>22</v>
      </c>
      <c r="B25" s="90"/>
      <c r="C25" s="75" t="s">
        <v>7</v>
      </c>
      <c r="D25" s="83">
        <v>906</v>
      </c>
      <c r="E25" s="82">
        <v>1562</v>
      </c>
      <c r="F25" s="81"/>
      <c r="G25" s="82">
        <v>944</v>
      </c>
      <c r="H25" s="88"/>
      <c r="I25" s="82">
        <v>1600</v>
      </c>
      <c r="J25" s="89"/>
      <c r="K25" s="43">
        <v>400</v>
      </c>
      <c r="L25" s="89"/>
      <c r="M25" s="82">
        <v>0</v>
      </c>
      <c r="N25" s="89"/>
      <c r="O25" s="43">
        <v>0</v>
      </c>
      <c r="P25" s="88"/>
      <c r="Q25" s="75" t="s">
        <v>7</v>
      </c>
      <c r="R25" s="87" t="s">
        <v>21</v>
      </c>
      <c r="S25" s="92"/>
    </row>
    <row r="26" spans="1:43" s="45" customFormat="1" ht="14.25" customHeight="1">
      <c r="A26" s="91" t="s">
        <v>20</v>
      </c>
      <c r="B26" s="90"/>
      <c r="C26" s="75" t="s">
        <v>7</v>
      </c>
      <c r="D26" s="83">
        <v>950</v>
      </c>
      <c r="E26" s="82">
        <v>950</v>
      </c>
      <c r="F26" s="81"/>
      <c r="G26" s="82">
        <v>931</v>
      </c>
      <c r="H26" s="88"/>
      <c r="I26" s="82">
        <v>900</v>
      </c>
      <c r="J26" s="89"/>
      <c r="K26" s="43">
        <v>900</v>
      </c>
      <c r="L26" s="89"/>
      <c r="M26" s="82">
        <v>900</v>
      </c>
      <c r="N26" s="89"/>
      <c r="O26" s="43">
        <v>700</v>
      </c>
      <c r="P26" s="88"/>
      <c r="Q26" s="75" t="s">
        <v>7</v>
      </c>
      <c r="R26" s="87" t="s">
        <v>19</v>
      </c>
      <c r="S26" s="92"/>
    </row>
    <row r="27" spans="1:43" s="45" customFormat="1" ht="14.25" customHeight="1">
      <c r="A27" s="91" t="s">
        <v>18</v>
      </c>
      <c r="B27" s="90"/>
      <c r="C27" s="75" t="s">
        <v>7</v>
      </c>
      <c r="D27" s="83">
        <v>438.2</v>
      </c>
      <c r="E27" s="82">
        <v>330</v>
      </c>
      <c r="F27" s="81"/>
      <c r="G27" s="82">
        <v>330</v>
      </c>
      <c r="H27" s="88"/>
      <c r="I27" s="82">
        <v>350</v>
      </c>
      <c r="J27" s="89"/>
      <c r="K27" s="43">
        <v>330</v>
      </c>
      <c r="L27" s="89"/>
      <c r="M27" s="82">
        <v>312</v>
      </c>
      <c r="N27" s="89"/>
      <c r="O27" s="43">
        <v>180</v>
      </c>
      <c r="P27" s="88"/>
      <c r="Q27" s="75" t="s">
        <v>7</v>
      </c>
      <c r="R27" s="87" t="s">
        <v>17</v>
      </c>
      <c r="S27" s="92"/>
    </row>
    <row r="28" spans="1:43" s="45" customFormat="1" ht="14.25" customHeight="1">
      <c r="A28" s="91" t="s">
        <v>16</v>
      </c>
      <c r="B28" s="90"/>
      <c r="C28" s="75" t="s">
        <v>7</v>
      </c>
      <c r="D28" s="83">
        <v>1064</v>
      </c>
      <c r="E28" s="82">
        <v>1035</v>
      </c>
      <c r="F28" s="81" t="s">
        <v>11</v>
      </c>
      <c r="G28" s="82">
        <v>980</v>
      </c>
      <c r="H28" s="88"/>
      <c r="I28" s="82">
        <v>980</v>
      </c>
      <c r="J28" s="117"/>
      <c r="K28" s="43">
        <v>340</v>
      </c>
      <c r="L28" s="117"/>
      <c r="M28" s="82" t="s">
        <v>10</v>
      </c>
      <c r="N28" s="89"/>
      <c r="O28" s="43" t="s">
        <v>10</v>
      </c>
      <c r="P28" s="116"/>
      <c r="Q28" s="75" t="s">
        <v>7</v>
      </c>
      <c r="R28" s="87" t="s">
        <v>15</v>
      </c>
      <c r="S28" s="92"/>
      <c r="U28" s="115"/>
    </row>
    <row r="29" spans="1:43" s="45" customFormat="1" ht="14.25" customHeight="1">
      <c r="A29" s="114" t="s">
        <v>14</v>
      </c>
      <c r="B29" s="90"/>
      <c r="C29" s="75" t="s">
        <v>1</v>
      </c>
      <c r="D29" s="113">
        <f>SUM(D30+D31)</f>
        <v>3500</v>
      </c>
      <c r="E29" s="112">
        <f>SUM(E30+E31)</f>
        <v>4000</v>
      </c>
      <c r="F29" s="111"/>
      <c r="G29" s="69"/>
      <c r="H29" s="110"/>
      <c r="I29" s="69"/>
      <c r="J29" s="109"/>
      <c r="K29" s="108"/>
      <c r="L29" s="107"/>
      <c r="M29" s="106"/>
      <c r="N29" s="105"/>
      <c r="O29" s="104"/>
      <c r="P29" s="103"/>
      <c r="Q29" s="102"/>
      <c r="R29" s="101" t="s">
        <v>13</v>
      </c>
      <c r="S29" s="92"/>
    </row>
    <row r="30" spans="1:43" s="45" customFormat="1" ht="14.25" customHeight="1">
      <c r="A30" s="91" t="s">
        <v>12</v>
      </c>
      <c r="B30" s="90"/>
      <c r="C30" s="75" t="s">
        <v>7</v>
      </c>
      <c r="D30" s="83">
        <v>0</v>
      </c>
      <c r="E30" s="82">
        <v>0</v>
      </c>
      <c r="F30" s="81" t="s">
        <v>11</v>
      </c>
      <c r="G30" s="100" t="s">
        <v>10</v>
      </c>
      <c r="H30" s="99"/>
      <c r="I30" s="98" t="s">
        <v>10</v>
      </c>
      <c r="J30" s="97"/>
      <c r="K30" s="94" t="s">
        <v>10</v>
      </c>
      <c r="L30" s="95"/>
      <c r="M30" s="96" t="s">
        <v>10</v>
      </c>
      <c r="N30" s="95"/>
      <c r="O30" s="94" t="s">
        <v>10</v>
      </c>
      <c r="P30" s="93"/>
      <c r="Q30" s="75" t="s">
        <v>7</v>
      </c>
      <c r="R30" s="87" t="s">
        <v>9</v>
      </c>
      <c r="S30" s="92"/>
    </row>
    <row r="31" spans="1:43" s="45" customFormat="1" ht="14.25" customHeight="1">
      <c r="A31" s="91" t="s">
        <v>8</v>
      </c>
      <c r="B31" s="90"/>
      <c r="C31" s="75" t="s">
        <v>7</v>
      </c>
      <c r="D31" s="83">
        <v>3500</v>
      </c>
      <c r="E31" s="82">
        <v>4000</v>
      </c>
      <c r="F31" s="81"/>
      <c r="G31" s="82">
        <v>4500</v>
      </c>
      <c r="H31" s="88"/>
      <c r="I31" s="82">
        <v>4600</v>
      </c>
      <c r="J31" s="89"/>
      <c r="K31" s="43">
        <v>3500</v>
      </c>
      <c r="L31" s="89"/>
      <c r="M31" s="82">
        <v>3300</v>
      </c>
      <c r="N31" s="89"/>
      <c r="O31" s="43">
        <v>2800</v>
      </c>
      <c r="P31" s="88"/>
      <c r="Q31" s="75" t="s">
        <v>7</v>
      </c>
      <c r="R31" s="87" t="s">
        <v>6</v>
      </c>
      <c r="S31" s="86"/>
    </row>
    <row r="32" spans="1:43" s="45" customFormat="1" ht="14.25" customHeight="1">
      <c r="A32" s="85"/>
      <c r="B32" s="84"/>
      <c r="C32" s="75" t="s">
        <v>5</v>
      </c>
      <c r="D32" s="83">
        <v>300</v>
      </c>
      <c r="E32" s="82">
        <v>250</v>
      </c>
      <c r="F32" s="81"/>
      <c r="G32" s="79">
        <v>250</v>
      </c>
      <c r="H32" s="76"/>
      <c r="I32" s="79">
        <v>260</v>
      </c>
      <c r="J32" s="80"/>
      <c r="K32" s="77">
        <v>0</v>
      </c>
      <c r="L32" s="78"/>
      <c r="M32" s="79">
        <v>0</v>
      </c>
      <c r="N32" s="78"/>
      <c r="O32" s="77">
        <v>0</v>
      </c>
      <c r="P32" s="76"/>
      <c r="Q32" s="75" t="s">
        <v>5</v>
      </c>
      <c r="R32" s="74"/>
      <c r="S32" s="73"/>
    </row>
    <row r="33" spans="1:20" s="45" customFormat="1" ht="14.25" customHeight="1">
      <c r="A33" s="72" t="s">
        <v>4</v>
      </c>
      <c r="B33" s="71"/>
      <c r="C33" s="63" t="s">
        <v>1</v>
      </c>
      <c r="D33" s="70">
        <f>D34-D8-D22</f>
        <v>36387.9</v>
      </c>
      <c r="E33" s="69">
        <f>E34-E8-E22</f>
        <v>34725.199999999997</v>
      </c>
      <c r="F33" s="68"/>
      <c r="G33" s="65"/>
      <c r="H33" s="64"/>
      <c r="I33" s="65"/>
      <c r="J33" s="67"/>
      <c r="K33" s="65"/>
      <c r="L33" s="66"/>
      <c r="M33" s="65"/>
      <c r="N33" s="66"/>
      <c r="O33" s="65"/>
      <c r="P33" s="64"/>
      <c r="Q33" s="63"/>
      <c r="R33" s="62"/>
      <c r="S33" s="61" t="s">
        <v>3</v>
      </c>
    </row>
    <row r="34" spans="1:20" s="45" customFormat="1" ht="14.25" customHeight="1">
      <c r="A34" s="60" t="s">
        <v>2</v>
      </c>
      <c r="B34" s="59"/>
      <c r="C34" s="58" t="s">
        <v>1</v>
      </c>
      <c r="D34" s="57">
        <f>D7+D13+D29</f>
        <v>42007.9</v>
      </c>
      <c r="E34" s="56">
        <f>E7+E13+E29</f>
        <v>40995.199999999997</v>
      </c>
      <c r="F34" s="55"/>
      <c r="G34" s="54"/>
      <c r="H34" s="51"/>
      <c r="I34" s="52"/>
      <c r="J34" s="51"/>
      <c r="K34" s="50"/>
      <c r="L34" s="53"/>
      <c r="M34" s="52"/>
      <c r="N34" s="51"/>
      <c r="O34" s="50"/>
      <c r="P34" s="49"/>
      <c r="Q34" s="48"/>
      <c r="R34" s="47" t="s">
        <v>0</v>
      </c>
      <c r="S34" s="46"/>
    </row>
    <row r="35" spans="1:20" s="31" customFormat="1" ht="14.25" customHeight="1">
      <c r="A35" s="44"/>
      <c r="B35" s="44"/>
      <c r="C35" s="40"/>
      <c r="D35" s="41"/>
      <c r="E35" s="43"/>
      <c r="F35" s="42"/>
      <c r="G35" s="41"/>
      <c r="H35" s="41"/>
      <c r="I35" s="41"/>
      <c r="J35" s="41"/>
      <c r="K35" s="40"/>
      <c r="L35" s="40"/>
      <c r="M35" s="41"/>
      <c r="N35" s="41"/>
      <c r="O35" s="40"/>
      <c r="P35" s="40"/>
      <c r="Q35" s="40"/>
      <c r="R35" s="39"/>
      <c r="S35" s="39"/>
      <c r="T35" s="4"/>
    </row>
    <row r="36" spans="1:20" s="1" customFormat="1" ht="12.95" customHeight="1">
      <c r="A36" s="32"/>
      <c r="B36" s="38"/>
      <c r="C36" s="37"/>
      <c r="D36" s="36"/>
      <c r="E36" s="36"/>
      <c r="F36" s="35"/>
      <c r="G36" s="34"/>
      <c r="H36" s="34"/>
      <c r="I36" s="35"/>
      <c r="J36" s="34"/>
      <c r="K36" s="33"/>
      <c r="L36" s="32"/>
      <c r="N36" s="31"/>
      <c r="O36" s="31"/>
      <c r="P36" s="31"/>
    </row>
    <row r="37" spans="1:20" s="1" customFormat="1" ht="12.95" customHeight="1">
      <c r="A37" s="23"/>
      <c r="B37" s="28"/>
      <c r="C37" s="25"/>
      <c r="D37" s="24"/>
      <c r="E37" s="24"/>
      <c r="F37" s="24"/>
      <c r="G37" s="22"/>
      <c r="H37" s="22"/>
      <c r="I37" s="22"/>
      <c r="J37" s="22"/>
      <c r="K37" s="24"/>
      <c r="L37" s="23"/>
      <c r="M37" s="21"/>
      <c r="N37" s="21"/>
      <c r="O37" s="21"/>
      <c r="P37" s="21"/>
      <c r="Q37" s="21"/>
      <c r="R37" s="21"/>
      <c r="S37" s="21"/>
    </row>
    <row r="38" spans="1:20" s="30" customFormat="1" ht="12.95" customHeight="1">
      <c r="A38" s="28"/>
      <c r="B38" s="28"/>
      <c r="C38" s="21"/>
      <c r="D38" s="21"/>
      <c r="E38" s="21"/>
      <c r="F38" s="21"/>
      <c r="G38" s="21"/>
      <c r="H38" s="21"/>
      <c r="I38" s="21"/>
      <c r="J38" s="21"/>
      <c r="K38" s="21"/>
      <c r="L38" s="23"/>
      <c r="M38" s="21"/>
      <c r="N38" s="21"/>
      <c r="O38" s="21"/>
      <c r="P38" s="21"/>
      <c r="Q38" s="21"/>
      <c r="R38" s="21"/>
      <c r="S38" s="21"/>
    </row>
    <row r="39" spans="1:20" s="30" customFormat="1" ht="12.95" customHeight="1">
      <c r="A39" s="28"/>
      <c r="B39" s="23"/>
      <c r="C39" s="21"/>
      <c r="D39" s="21"/>
      <c r="E39" s="21"/>
      <c r="F39" s="21"/>
      <c r="G39" s="21"/>
      <c r="H39" s="21"/>
      <c r="I39" s="21"/>
      <c r="J39" s="21"/>
      <c r="K39" s="21"/>
      <c r="L39" s="23"/>
      <c r="M39" s="21"/>
      <c r="N39" s="21"/>
      <c r="O39" s="21"/>
      <c r="P39" s="21"/>
      <c r="Q39" s="21"/>
      <c r="R39" s="21"/>
      <c r="S39" s="21"/>
    </row>
    <row r="40" spans="1:20" ht="12.95" customHeight="1">
      <c r="A40" s="23"/>
      <c r="B40" s="23"/>
      <c r="C40" s="25"/>
      <c r="D40" s="24"/>
      <c r="E40" s="24"/>
      <c r="F40" s="24"/>
      <c r="G40" s="22"/>
      <c r="H40" s="22"/>
      <c r="I40" s="22"/>
      <c r="J40" s="22"/>
      <c r="K40" s="24"/>
      <c r="L40" s="23"/>
      <c r="M40" s="21"/>
      <c r="N40" s="21"/>
      <c r="O40" s="21"/>
      <c r="P40" s="21"/>
      <c r="Q40" s="21"/>
      <c r="R40" s="21"/>
      <c r="S40" s="21"/>
    </row>
    <row r="41" spans="1:20" ht="12.95" customHeight="1">
      <c r="A41" s="28"/>
      <c r="B41" s="28"/>
      <c r="C41" s="29"/>
      <c r="D41" s="28"/>
      <c r="E41" s="28"/>
      <c r="F41" s="28"/>
      <c r="G41" s="27"/>
      <c r="H41" s="27"/>
      <c r="I41" s="22"/>
      <c r="J41" s="22"/>
      <c r="K41" s="24"/>
      <c r="L41" s="21"/>
      <c r="M41" s="26"/>
      <c r="N41" s="22"/>
      <c r="O41" s="22"/>
      <c r="P41" s="22"/>
      <c r="Q41" s="21"/>
      <c r="R41" s="21"/>
      <c r="S41" s="21"/>
    </row>
    <row r="42" spans="1:20" ht="12.95" customHeight="1">
      <c r="A42" s="23"/>
      <c r="B42" s="23"/>
      <c r="C42" s="25"/>
      <c r="D42" s="24"/>
      <c r="E42" s="24"/>
      <c r="F42" s="24"/>
      <c r="G42" s="22"/>
      <c r="H42" s="22"/>
      <c r="I42" s="22"/>
      <c r="J42" s="22"/>
      <c r="K42" s="24"/>
      <c r="L42" s="23"/>
      <c r="M42" s="21"/>
      <c r="N42" s="22"/>
      <c r="O42" s="22"/>
      <c r="P42" s="22"/>
      <c r="Q42" s="21"/>
      <c r="R42" s="21"/>
      <c r="S42" s="21"/>
    </row>
    <row r="43" spans="1:20" ht="12.95" customHeight="1">
      <c r="A43" s="23"/>
      <c r="B43" s="23"/>
      <c r="C43" s="25"/>
      <c r="D43" s="24"/>
      <c r="E43" s="24"/>
      <c r="F43" s="24"/>
      <c r="G43" s="22"/>
      <c r="H43" s="22"/>
      <c r="I43" s="22"/>
      <c r="J43" s="22"/>
      <c r="K43" s="24"/>
      <c r="L43" s="23"/>
      <c r="M43" s="21"/>
      <c r="N43" s="22"/>
      <c r="O43" s="22"/>
      <c r="P43" s="22"/>
      <c r="Q43" s="21"/>
      <c r="R43" s="21"/>
      <c r="S43" s="21"/>
    </row>
    <row r="44" spans="1:20" ht="12.95" customHeight="1">
      <c r="C44" s="20"/>
      <c r="D44" s="18"/>
      <c r="E44" s="18"/>
      <c r="F44" s="18"/>
      <c r="G44" s="19"/>
      <c r="H44" s="19"/>
      <c r="I44" s="19"/>
      <c r="J44" s="19"/>
      <c r="K44" s="18"/>
      <c r="N44" s="13"/>
      <c r="O44" s="13"/>
      <c r="P44" s="13"/>
    </row>
    <row r="45" spans="1:20" ht="12.95" customHeight="1">
      <c r="M45" s="17"/>
      <c r="N45" s="16"/>
      <c r="O45" s="16"/>
      <c r="P45" s="13"/>
    </row>
    <row r="46" spans="1:20" ht="12.95" customHeight="1">
      <c r="N46" s="13"/>
      <c r="O46" s="13"/>
      <c r="P46" s="13"/>
    </row>
    <row r="47" spans="1:20">
      <c r="C47" s="15"/>
      <c r="D47" s="14"/>
      <c r="E47" s="14"/>
      <c r="F47" s="14"/>
      <c r="G47" s="13"/>
      <c r="H47" s="13"/>
      <c r="I47" s="13"/>
      <c r="J47" s="13"/>
      <c r="K47" s="14"/>
      <c r="N47" s="13"/>
      <c r="O47" s="13"/>
      <c r="P47" s="13"/>
    </row>
    <row r="48" spans="1:20">
      <c r="C48" s="15"/>
      <c r="D48" s="14"/>
      <c r="E48" s="14"/>
      <c r="F48" s="14"/>
      <c r="G48" s="13"/>
      <c r="H48" s="13"/>
      <c r="I48" s="13"/>
      <c r="J48" s="13"/>
      <c r="K48" s="14"/>
      <c r="O48" s="13"/>
      <c r="P48" s="13"/>
    </row>
    <row r="51" spans="1:13">
      <c r="A51" s="12"/>
      <c r="B51" s="10"/>
      <c r="C51" s="10"/>
      <c r="D51" s="10"/>
      <c r="E51" s="10"/>
      <c r="F51" s="10"/>
      <c r="G51" s="10"/>
      <c r="H51" s="10"/>
      <c r="I51" s="11"/>
      <c r="J51" s="10"/>
      <c r="K51" s="6"/>
      <c r="L51" s="3"/>
    </row>
    <row r="52" spans="1:13">
      <c r="A52" s="6"/>
      <c r="B52" s="3"/>
      <c r="C52" s="5"/>
      <c r="D52" s="4"/>
      <c r="E52" s="4"/>
      <c r="F52" s="4"/>
      <c r="G52" s="3"/>
      <c r="H52" s="3"/>
      <c r="I52" s="3"/>
      <c r="J52" s="3"/>
      <c r="K52" s="4"/>
      <c r="L52" s="10"/>
    </row>
    <row r="53" spans="1:13">
      <c r="A53" s="6"/>
      <c r="B53" s="3"/>
      <c r="C53" s="5"/>
      <c r="D53" s="3"/>
      <c r="E53" s="3"/>
      <c r="F53" s="3"/>
      <c r="G53" s="3"/>
      <c r="H53" s="3"/>
      <c r="I53" s="3"/>
      <c r="J53" s="5"/>
      <c r="K53" s="3"/>
      <c r="L53" s="10"/>
      <c r="M53" s="3"/>
    </row>
    <row r="54" spans="1:13">
      <c r="A54" s="6"/>
      <c r="B54" s="3"/>
      <c r="C54" s="5"/>
      <c r="D54" s="3"/>
      <c r="E54" s="3"/>
      <c r="F54" s="3"/>
      <c r="G54" s="3"/>
      <c r="H54" s="3"/>
      <c r="I54" s="3"/>
      <c r="J54" s="5"/>
      <c r="K54" s="3"/>
      <c r="L54" s="3"/>
      <c r="M54" s="3"/>
    </row>
    <row r="55" spans="1:13">
      <c r="A55" s="7"/>
      <c r="B55" s="7"/>
      <c r="C55" s="9"/>
      <c r="D55" s="7"/>
      <c r="E55" s="7"/>
      <c r="F55" s="7"/>
      <c r="G55" s="8"/>
      <c r="H55" s="8"/>
      <c r="I55" s="8"/>
      <c r="J55" s="8"/>
      <c r="K55" s="7"/>
      <c r="L55" s="7"/>
      <c r="M55" s="3"/>
    </row>
    <row r="56" spans="1:13">
      <c r="A56" s="7"/>
      <c r="B56" s="7"/>
      <c r="C56" s="9"/>
      <c r="D56" s="7"/>
      <c r="E56" s="7"/>
      <c r="F56" s="7"/>
      <c r="G56" s="8"/>
      <c r="H56" s="8"/>
      <c r="I56" s="8"/>
      <c r="J56" s="8"/>
      <c r="K56" s="7"/>
      <c r="L56" s="7"/>
      <c r="M56" s="3"/>
    </row>
    <row r="57" spans="1:13">
      <c r="A57" s="6"/>
      <c r="B57" s="3"/>
      <c r="C57" s="5"/>
      <c r="D57" s="3"/>
      <c r="E57" s="3"/>
      <c r="F57" s="3"/>
      <c r="G57" s="3"/>
      <c r="H57" s="3"/>
      <c r="I57" s="3"/>
      <c r="J57" s="5"/>
      <c r="K57" s="3"/>
      <c r="L57" s="4"/>
      <c r="M57" s="3"/>
    </row>
  </sheetData>
  <mergeCells count="64">
    <mergeCell ref="A18:B18"/>
    <mergeCell ref="A19:B19"/>
    <mergeCell ref="R14:S14"/>
    <mergeCell ref="R15:S15"/>
    <mergeCell ref="A12:B12"/>
    <mergeCell ref="A13:B13"/>
    <mergeCell ref="A14:B14"/>
    <mergeCell ref="A15:B15"/>
    <mergeCell ref="R32:S32"/>
    <mergeCell ref="R34:S34"/>
    <mergeCell ref="R26:S26"/>
    <mergeCell ref="R29:S29"/>
    <mergeCell ref="R30:S30"/>
    <mergeCell ref="R24:S24"/>
    <mergeCell ref="R25:S25"/>
    <mergeCell ref="R28:S28"/>
    <mergeCell ref="R31:S31"/>
    <mergeCell ref="R27:S27"/>
    <mergeCell ref="A32:B32"/>
    <mergeCell ref="A24:B24"/>
    <mergeCell ref="A25:B25"/>
    <mergeCell ref="A26:B26"/>
    <mergeCell ref="A27:B27"/>
    <mergeCell ref="A28:B28"/>
    <mergeCell ref="A31:B31"/>
    <mergeCell ref="A20:B20"/>
    <mergeCell ref="A23:B23"/>
    <mergeCell ref="A29:B29"/>
    <mergeCell ref="A30:B30"/>
    <mergeCell ref="R19:S19"/>
    <mergeCell ref="R23:S23"/>
    <mergeCell ref="A22:B22"/>
    <mergeCell ref="R22:S22"/>
    <mergeCell ref="A21:B21"/>
    <mergeCell ref="R21:S21"/>
    <mergeCell ref="A16:B16"/>
    <mergeCell ref="A17:B17"/>
    <mergeCell ref="C5:C6"/>
    <mergeCell ref="A5:B6"/>
    <mergeCell ref="A7:B7"/>
    <mergeCell ref="A10:B10"/>
    <mergeCell ref="A11:B11"/>
    <mergeCell ref="A9:B9"/>
    <mergeCell ref="A8:B8"/>
    <mergeCell ref="D5:D6"/>
    <mergeCell ref="R20:S20"/>
    <mergeCell ref="I5:J6"/>
    <mergeCell ref="G5:H6"/>
    <mergeCell ref="R16:S16"/>
    <mergeCell ref="R17:S17"/>
    <mergeCell ref="R18:S18"/>
    <mergeCell ref="R5:S6"/>
    <mergeCell ref="R7:S7"/>
    <mergeCell ref="R10:S10"/>
    <mergeCell ref="Q5:Q6"/>
    <mergeCell ref="O5:P6"/>
    <mergeCell ref="R13:S13"/>
    <mergeCell ref="M5:N6"/>
    <mergeCell ref="E5:F6"/>
    <mergeCell ref="K5:L6"/>
    <mergeCell ref="R11:S11"/>
    <mergeCell ref="R12:S12"/>
    <mergeCell ref="R8:S8"/>
    <mergeCell ref="R9:S9"/>
  </mergeCells>
  <printOptions horizontalCentered="1"/>
  <pageMargins left="0.25" right="0.25" top="0.75" bottom="0.75" header="0.3" footer="0.3"/>
  <pageSetup paperSize="9" scale="8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2.5</vt:lpstr>
      <vt:lpstr>'Table 2.5'!Print_Area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2021-03-04T09:39:24Z</dcterms:created>
  <dcterms:modified xsi:type="dcterms:W3CDTF">2021-03-04T09:39:37Z</dcterms:modified>
</cp:coreProperties>
</file>